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74b9048060ff8a4/Documents/"/>
    </mc:Choice>
  </mc:AlternateContent>
  <xr:revisionPtr revIDLastSave="5" documentId="11_9F7F83270832074FB560BE84EE1E45105C972044" xr6:coauthVersionLast="47" xr6:coauthVersionMax="47" xr10:uidLastSave="{2F8F4DEC-14A8-43F4-8898-43E77987668C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 s="1"/>
  <c r="I19" i="1"/>
  <c r="I20" i="1"/>
  <c r="I21" i="1"/>
  <c r="I22" i="1"/>
  <c r="H19" i="1"/>
  <c r="H20" i="1"/>
  <c r="H21" i="1"/>
  <c r="H22" i="1"/>
  <c r="H18" i="1"/>
  <c r="I18" i="1"/>
  <c r="J18" i="1"/>
  <c r="G19" i="1"/>
  <c r="G20" i="1"/>
  <c r="G21" i="1"/>
  <c r="G22" i="1"/>
  <c r="G18" i="1"/>
  <c r="K18" i="1" s="1"/>
  <c r="D19" i="1"/>
  <c r="D20" i="1"/>
  <c r="D21" i="1"/>
  <c r="D22" i="1"/>
  <c r="D18" i="1"/>
  <c r="D23" i="1" s="1"/>
  <c r="C19" i="1"/>
  <c r="C20" i="1"/>
  <c r="C21" i="1"/>
  <c r="C22" i="1"/>
  <c r="C18" i="1"/>
  <c r="K29" i="1"/>
  <c r="J34" i="1"/>
  <c r="I34" i="1"/>
  <c r="H34" i="1"/>
  <c r="G34" i="1"/>
  <c r="K34" i="1" s="1"/>
  <c r="K33" i="1"/>
  <c r="K32" i="1"/>
  <c r="K31" i="1"/>
  <c r="K30" i="1"/>
  <c r="D34" i="1"/>
  <c r="C34" i="1"/>
  <c r="H12" i="1"/>
  <c r="K21" i="1"/>
  <c r="I12" i="1"/>
  <c r="J12" i="1"/>
  <c r="G12" i="1"/>
  <c r="K10" i="1"/>
  <c r="K11" i="1"/>
  <c r="K7" i="1"/>
  <c r="K8" i="1"/>
  <c r="K9" i="1"/>
  <c r="D12" i="1"/>
  <c r="C12" i="1"/>
  <c r="H23" i="1" l="1"/>
  <c r="G23" i="1"/>
  <c r="K19" i="1"/>
  <c r="I23" i="1"/>
  <c r="K20" i="1"/>
  <c r="K22" i="1"/>
  <c r="C23" i="1"/>
  <c r="K23" i="1"/>
  <c r="K12" i="1"/>
</calcChain>
</file>

<file path=xl/sharedStrings.xml><?xml version="1.0" encoding="utf-8"?>
<sst xmlns="http://schemas.openxmlformats.org/spreadsheetml/2006/main" count="41" uniqueCount="17">
  <si>
    <t>ราย</t>
  </si>
  <si>
    <t>รวม</t>
  </si>
  <si>
    <t>ปีงบประมาณ</t>
  </si>
  <si>
    <t>จำนวนเงิน (บาท)</t>
  </si>
  <si>
    <t>เกษตรกรรม</t>
  </si>
  <si>
    <t>ค้าขาย</t>
  </si>
  <si>
    <t>งานช่างและบริการ</t>
  </si>
  <si>
    <t>อื่นๆ</t>
  </si>
  <si>
    <t>รวม (ราย)</t>
  </si>
  <si>
    <t>ข้อมูลการกู้ยืมเงิน 3 อับดับสูงสุดตามกลุ่มอาชีพ
กรุงเทพมหานคร</t>
  </si>
  <si>
    <t>ข้อมูลการกู้ยืมเงิน 3 อับดับสูงสุดตามกลุ่มอาชีพ
ส่วนภูมิภาค</t>
  </si>
  <si>
    <t>ข้อมูลการกู้ยืมเงิน 3 อับดับสูงสุดตามกลุ่มอาชีพ
รวม</t>
  </si>
  <si>
    <t>สถิติผลการอนุมัติให้กู้ยืมเงินกองทุนฯ
รวม</t>
  </si>
  <si>
    <t>ข้อมูล ณ วันที่ 14 มิ.ย. 65</t>
  </si>
  <si>
    <t>สถิติการให้บริการเงินกู้ยืมเงินกองทุนส่งเสริมและพัฒนาคุณภาพชีวิตคนพิการ
เพื่อเป็นทุนประกอบอาชีพสำหรับคนพิการหรือผู้ดูแลคนพิการ</t>
  </si>
  <si>
    <t>สถิติการให้บริการกู้ยืมเงินกองทุนเพื่อเป็นทุนประกอบอาชีพสำหรับคนพิการและผู้ดูแลคนพิการ จังหวัด กรุงเทพมหานคร</t>
  </si>
  <si>
    <t>สถิติการให้บริการกู้ยืมเงินกองทุนเพื่อเป็นทุนประกอบอาชีพสำหรับคนพิการและผู้ดูแลคนพิการ ในส่วนภูมิภาค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</si>
</sst>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A6E3D3"/>
        <bgColor indexed="64"/>
      </patternFill>
    </fill>
    <fill>
      <patternFill patternType="solid">
        <fgColor rgb="FFA3E3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A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 readingOrder="1"/>
    </xf>
    <xf numFmtId="165" fontId="2" fillId="3" borderId="1" xfId="1" applyNumberFormat="1" applyFont="1" applyFill="1" applyBorder="1" applyAlignment="1">
      <alignment horizontal="center" vertical="center" wrapText="1" readingOrder="1"/>
    </xf>
    <xf numFmtId="165" fontId="2" fillId="2" borderId="2" xfId="1" applyNumberFormat="1" applyFont="1" applyFill="1" applyBorder="1" applyAlignment="1">
      <alignment horizontal="center" vertical="center" wrapText="1" readingOrder="1"/>
    </xf>
    <xf numFmtId="165" fontId="3" fillId="4" borderId="1" xfId="1" applyNumberFormat="1" applyFont="1" applyFill="1" applyBorder="1" applyAlignment="1">
      <alignment horizontal="center" vertical="center" wrapText="1" readingOrder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 readingOrder="1"/>
    </xf>
    <xf numFmtId="165" fontId="2" fillId="8" borderId="1" xfId="1" applyNumberFormat="1" applyFont="1" applyFill="1" applyBorder="1" applyAlignment="1">
      <alignment horizontal="center" vertical="center" wrapText="1" readingOrder="1"/>
    </xf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 wrapText="1" readingOrder="1"/>
    </xf>
    <xf numFmtId="165" fontId="3" fillId="5" borderId="2" xfId="1" applyNumberFormat="1" applyFont="1" applyFill="1" applyBorder="1" applyAlignment="1">
      <alignment horizontal="center" vertical="center" wrapText="1" readingOrder="1"/>
    </xf>
    <xf numFmtId="165" fontId="0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 readingOrder="1"/>
    </xf>
    <xf numFmtId="165" fontId="3" fillId="9" borderId="1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5" borderId="2" xfId="1" applyNumberFormat="1" applyFont="1" applyFill="1" applyBorder="1" applyAlignment="1">
      <alignment horizontal="center" vertical="center" wrapText="1" readingOrder="1"/>
    </xf>
    <xf numFmtId="0" fontId="3" fillId="4" borderId="1" xfId="1" applyNumberFormat="1" applyFont="1" applyFill="1" applyBorder="1" applyAlignment="1">
      <alignment horizontal="center" vertical="center" wrapText="1" readingOrder="1"/>
    </xf>
    <xf numFmtId="0" fontId="3" fillId="5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0" fontId="2" fillId="8" borderId="1" xfId="1" applyNumberFormat="1" applyFont="1" applyFill="1" applyBorder="1" applyAlignment="1">
      <alignment horizontal="center" vertical="center" wrapText="1" readingOrder="1"/>
    </xf>
    <xf numFmtId="0" fontId="3" fillId="9" borderId="1" xfId="1" applyNumberFormat="1" applyFont="1" applyFill="1" applyBorder="1" applyAlignment="1">
      <alignment horizontal="center" vertical="center" wrapText="1" readingOrder="1"/>
    </xf>
    <xf numFmtId="165" fontId="3" fillId="7" borderId="1" xfId="1" applyNumberFormat="1" applyFont="1" applyFill="1" applyBorder="1" applyAlignment="1">
      <alignment horizontal="center" vertical="center" wrapText="1" readingOrder="1"/>
    </xf>
    <xf numFmtId="0" fontId="3" fillId="6" borderId="1" xfId="1" applyNumberFormat="1" applyFont="1" applyFill="1" applyBorder="1" applyAlignment="1">
      <alignment horizontal="center" vertical="center" wrapText="1" readingOrder="1"/>
    </xf>
    <xf numFmtId="165" fontId="3" fillId="6" borderId="1" xfId="1" applyNumberFormat="1" applyFont="1" applyFill="1" applyBorder="1" applyAlignment="1">
      <alignment horizontal="center" vertical="center" wrapText="1" readingOrder="1"/>
    </xf>
    <xf numFmtId="0" fontId="2" fillId="7" borderId="1" xfId="1" applyNumberFormat="1" applyFont="1" applyFill="1" applyBorder="1" applyAlignment="1">
      <alignment horizontal="center" vertical="center" wrapText="1" readingOrder="1"/>
    </xf>
    <xf numFmtId="165" fontId="2" fillId="7" borderId="1" xfId="1" applyNumberFormat="1" applyFont="1" applyFill="1" applyBorder="1" applyAlignment="1">
      <alignment horizontal="center" vertical="center" wrapText="1" readingOrder="1"/>
    </xf>
    <xf numFmtId="165" fontId="3" fillId="5" borderId="1" xfId="1" applyNumberFormat="1" applyFont="1" applyFill="1" applyBorder="1" applyAlignment="1">
      <alignment horizontal="center" vertical="center" readingOrder="1"/>
    </xf>
    <xf numFmtId="165" fontId="6" fillId="0" borderId="0" xfId="1" applyNumberFormat="1" applyFont="1" applyAlignment="1">
      <alignment horizontal="center" vertical="center" wrapText="1"/>
    </xf>
    <xf numFmtId="165" fontId="3" fillId="9" borderId="0" xfId="1" applyNumberFormat="1" applyFont="1" applyFill="1" applyBorder="1" applyAlignment="1">
      <alignment horizontal="center" vertical="center" wrapText="1" readingOrder="1"/>
    </xf>
    <xf numFmtId="165" fontId="3" fillId="6" borderId="0" xfId="1" applyNumberFormat="1" applyFont="1" applyFill="1" applyBorder="1" applyAlignment="1">
      <alignment horizontal="center" vertical="center" wrapText="1" readingOrder="1"/>
    </xf>
    <xf numFmtId="165" fontId="3" fillId="5" borderId="0" xfId="1" applyNumberFormat="1" applyFont="1" applyFill="1" applyBorder="1" applyAlignment="1">
      <alignment horizontal="center" vertical="center" wrapText="1" readingOrder="1"/>
    </xf>
    <xf numFmtId="165" fontId="0" fillId="0" borderId="0" xfId="1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tabSelected="1" zoomScale="90" zoomScaleNormal="90" workbookViewId="0">
      <selection activeCell="E37" sqref="E37"/>
    </sheetView>
  </sheetViews>
  <sheetFormatPr defaultRowHeight="24" x14ac:dyDescent="0.55000000000000004"/>
  <cols>
    <col min="1" max="1" width="9" style="9"/>
    <col min="2" max="2" width="16.125" style="9" customWidth="1"/>
    <col min="3" max="3" width="13" style="9" customWidth="1"/>
    <col min="4" max="4" width="25.25" style="9" customWidth="1"/>
    <col min="5" max="5" width="12.375" style="9" bestFit="1" customWidth="1"/>
    <col min="6" max="9" width="14.625" style="9" customWidth="1"/>
    <col min="10" max="10" width="14" style="9" customWidth="1"/>
    <col min="11" max="11" width="12.625" style="9" customWidth="1"/>
    <col min="12" max="16384" width="9" style="9"/>
  </cols>
  <sheetData>
    <row r="1" spans="2:11" ht="21" customHeight="1" x14ac:dyDescent="0.55000000000000004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x14ac:dyDescent="0.55000000000000004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x14ac:dyDescent="0.55000000000000004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21" customHeight="1" x14ac:dyDescent="0.55000000000000004">
      <c r="B4" s="32" t="s">
        <v>15</v>
      </c>
      <c r="C4" s="32"/>
      <c r="D4" s="32"/>
      <c r="E4" s="8"/>
      <c r="F4" s="32" t="s">
        <v>9</v>
      </c>
      <c r="G4" s="32"/>
      <c r="H4" s="32"/>
      <c r="I4" s="32"/>
      <c r="J4" s="32"/>
      <c r="K4" s="32"/>
    </row>
    <row r="5" spans="2:11" ht="30" customHeight="1" x14ac:dyDescent="0.55000000000000004">
      <c r="B5" s="32"/>
      <c r="C5" s="32"/>
      <c r="D5" s="32"/>
      <c r="E5" s="8"/>
      <c r="F5" s="32"/>
      <c r="G5" s="32"/>
      <c r="H5" s="32"/>
      <c r="I5" s="32"/>
      <c r="J5" s="32"/>
      <c r="K5" s="32"/>
    </row>
    <row r="6" spans="2:11" ht="21" customHeight="1" x14ac:dyDescent="0.55000000000000004">
      <c r="B6" s="15" t="s">
        <v>2</v>
      </c>
      <c r="C6" s="2" t="s">
        <v>0</v>
      </c>
      <c r="D6" s="2" t="s">
        <v>3</v>
      </c>
      <c r="F6" s="15" t="s">
        <v>2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</row>
    <row r="7" spans="2:11" x14ac:dyDescent="0.55000000000000004">
      <c r="B7" s="18">
        <v>2561</v>
      </c>
      <c r="C7" s="10">
        <v>619</v>
      </c>
      <c r="D7" s="10">
        <v>32314900</v>
      </c>
      <c r="F7" s="16">
        <v>2561</v>
      </c>
      <c r="G7" s="11">
        <v>13</v>
      </c>
      <c r="H7" s="11">
        <v>466</v>
      </c>
      <c r="I7" s="11">
        <v>137</v>
      </c>
      <c r="J7" s="11">
        <v>3</v>
      </c>
      <c r="K7" s="3">
        <f t="shared" ref="K7:K11" si="0">SUM(G7:J7)</f>
        <v>619</v>
      </c>
    </row>
    <row r="8" spans="2:11" x14ac:dyDescent="0.55000000000000004">
      <c r="B8" s="17">
        <v>2562</v>
      </c>
      <c r="C8" s="5">
        <v>604</v>
      </c>
      <c r="D8" s="5">
        <v>33092447</v>
      </c>
      <c r="F8" s="17">
        <v>2562</v>
      </c>
      <c r="G8" s="12">
        <v>8</v>
      </c>
      <c r="H8" s="12">
        <v>489</v>
      </c>
      <c r="I8" s="12">
        <v>106</v>
      </c>
      <c r="J8" s="12">
        <v>1</v>
      </c>
      <c r="K8" s="1">
        <f t="shared" si="0"/>
        <v>604</v>
      </c>
    </row>
    <row r="9" spans="2:11" x14ac:dyDescent="0.55000000000000004">
      <c r="B9" s="18">
        <v>2563</v>
      </c>
      <c r="C9" s="10">
        <v>610</v>
      </c>
      <c r="D9" s="10">
        <v>36775626</v>
      </c>
      <c r="F9" s="18">
        <v>2563</v>
      </c>
      <c r="G9" s="10">
        <v>10</v>
      </c>
      <c r="H9" s="10">
        <v>468</v>
      </c>
      <c r="I9" s="10">
        <v>129</v>
      </c>
      <c r="J9" s="10">
        <v>3</v>
      </c>
      <c r="K9" s="1">
        <f>SUM(G9:J9)</f>
        <v>610</v>
      </c>
    </row>
    <row r="10" spans="2:11" x14ac:dyDescent="0.55000000000000004">
      <c r="B10" s="19">
        <v>2564</v>
      </c>
      <c r="C10" s="13">
        <v>1337</v>
      </c>
      <c r="D10" s="13">
        <v>41699716</v>
      </c>
      <c r="F10" s="19">
        <v>2564</v>
      </c>
      <c r="G10" s="12">
        <v>16</v>
      </c>
      <c r="H10" s="12">
        <v>1036</v>
      </c>
      <c r="I10" s="12">
        <v>285</v>
      </c>
      <c r="J10" s="12">
        <v>0</v>
      </c>
      <c r="K10" s="1">
        <f t="shared" si="0"/>
        <v>1337</v>
      </c>
    </row>
    <row r="11" spans="2:11" x14ac:dyDescent="0.55000000000000004">
      <c r="B11" s="18">
        <v>2565</v>
      </c>
      <c r="C11" s="10">
        <v>359</v>
      </c>
      <c r="D11" s="10">
        <v>16199400</v>
      </c>
      <c r="F11" s="18">
        <v>2565</v>
      </c>
      <c r="G11" s="10">
        <v>7</v>
      </c>
      <c r="H11" s="10">
        <v>286</v>
      </c>
      <c r="I11" s="10">
        <v>66</v>
      </c>
      <c r="J11" s="28">
        <v>0</v>
      </c>
      <c r="K11" s="1">
        <f t="shared" si="0"/>
        <v>359</v>
      </c>
    </row>
    <row r="12" spans="2:11" x14ac:dyDescent="0.55000000000000004">
      <c r="B12" s="20" t="s">
        <v>1</v>
      </c>
      <c r="C12" s="6">
        <f>SUM(C7:C11)</f>
        <v>3529</v>
      </c>
      <c r="D12" s="6">
        <f>SUM(D7:D11)</f>
        <v>160082089</v>
      </c>
      <c r="F12" s="15" t="s">
        <v>1</v>
      </c>
      <c r="G12" s="1">
        <f>SUM(G7:G11)</f>
        <v>54</v>
      </c>
      <c r="H12" s="1">
        <f>SUM(H7:H11)</f>
        <v>2745</v>
      </c>
      <c r="I12" s="1">
        <f t="shared" ref="I12:J12" si="1">SUM(I7:I11)</f>
        <v>723</v>
      </c>
      <c r="J12" s="1">
        <f t="shared" si="1"/>
        <v>7</v>
      </c>
      <c r="K12" s="1">
        <f>SUM(G12:J12)</f>
        <v>3529</v>
      </c>
    </row>
    <row r="15" spans="2:11" x14ac:dyDescent="0.55000000000000004">
      <c r="B15" s="30" t="s">
        <v>16</v>
      </c>
      <c r="C15" s="30"/>
      <c r="D15" s="30"/>
      <c r="F15" s="30" t="s">
        <v>10</v>
      </c>
      <c r="G15" s="30"/>
      <c r="H15" s="30"/>
      <c r="I15" s="30"/>
      <c r="J15" s="30"/>
      <c r="K15" s="30"/>
    </row>
    <row r="16" spans="2:11" x14ac:dyDescent="0.55000000000000004">
      <c r="B16" s="30"/>
      <c r="C16" s="30"/>
      <c r="D16" s="30"/>
      <c r="F16" s="30"/>
      <c r="G16" s="30"/>
      <c r="H16" s="30"/>
      <c r="I16" s="30"/>
      <c r="J16" s="30"/>
      <c r="K16" s="30"/>
    </row>
    <row r="17" spans="2:11" x14ac:dyDescent="0.55000000000000004">
      <c r="B17" s="21" t="s">
        <v>2</v>
      </c>
      <c r="C17" s="7" t="s">
        <v>0</v>
      </c>
      <c r="D17" s="7" t="s">
        <v>3</v>
      </c>
      <c r="F17" s="21" t="s">
        <v>2</v>
      </c>
      <c r="G17" s="7" t="s">
        <v>4</v>
      </c>
      <c r="H17" s="7" t="s">
        <v>5</v>
      </c>
      <c r="I17" s="7" t="s">
        <v>6</v>
      </c>
      <c r="J17" s="7" t="s">
        <v>7</v>
      </c>
      <c r="K17" s="7" t="s">
        <v>8</v>
      </c>
    </row>
    <row r="18" spans="2:11" x14ac:dyDescent="0.55000000000000004">
      <c r="B18" s="22">
        <v>2561</v>
      </c>
      <c r="C18" s="14">
        <f>C29-C7</f>
        <v>22706</v>
      </c>
      <c r="D18" s="14">
        <f>D29-D7</f>
        <v>1076045893</v>
      </c>
      <c r="F18" s="22">
        <v>2561</v>
      </c>
      <c r="G18" s="14">
        <f>G29-G7</f>
        <v>11925</v>
      </c>
      <c r="H18" s="14">
        <f>H29-H7</f>
        <v>7947</v>
      </c>
      <c r="I18" s="14">
        <f t="shared" ref="I18:J18" si="2">I29-I7</f>
        <v>2562</v>
      </c>
      <c r="J18" s="14">
        <f t="shared" si="2"/>
        <v>272</v>
      </c>
      <c r="K18" s="7">
        <f t="shared" ref="K18:K19" si="3">SUM(G18:J18)</f>
        <v>22706</v>
      </c>
    </row>
    <row r="19" spans="2:11" x14ac:dyDescent="0.55000000000000004">
      <c r="B19" s="17">
        <v>2562</v>
      </c>
      <c r="C19" s="4">
        <f t="shared" ref="C19:D22" si="4">C30-C8</f>
        <v>21480</v>
      </c>
      <c r="D19" s="4">
        <f t="shared" si="4"/>
        <v>1033005290</v>
      </c>
      <c r="F19" s="17">
        <v>2562</v>
      </c>
      <c r="G19" s="4">
        <f t="shared" ref="G19:J22" si="5">G30-G8</f>
        <v>11064</v>
      </c>
      <c r="H19" s="4">
        <f t="shared" si="5"/>
        <v>7802</v>
      </c>
      <c r="I19" s="4">
        <f t="shared" si="5"/>
        <v>2499</v>
      </c>
      <c r="J19" s="4">
        <f t="shared" si="5"/>
        <v>115</v>
      </c>
      <c r="K19" s="7">
        <f t="shared" si="3"/>
        <v>21480</v>
      </c>
    </row>
    <row r="20" spans="2:11" x14ac:dyDescent="0.55000000000000004">
      <c r="B20" s="22">
        <v>2563</v>
      </c>
      <c r="C20" s="14">
        <f t="shared" si="4"/>
        <v>17882</v>
      </c>
      <c r="D20" s="14">
        <f t="shared" si="4"/>
        <v>859113394</v>
      </c>
      <c r="F20" s="22">
        <v>2563</v>
      </c>
      <c r="G20" s="14">
        <f t="shared" si="5"/>
        <v>9252</v>
      </c>
      <c r="H20" s="14">
        <f t="shared" si="5"/>
        <v>6501</v>
      </c>
      <c r="I20" s="14">
        <f t="shared" si="5"/>
        <v>2041</v>
      </c>
      <c r="J20" s="14">
        <f t="shared" si="5"/>
        <v>88</v>
      </c>
      <c r="K20" s="7">
        <f>SUM(G20:J20)</f>
        <v>17882</v>
      </c>
    </row>
    <row r="21" spans="2:11" x14ac:dyDescent="0.55000000000000004">
      <c r="B21" s="17">
        <v>2564</v>
      </c>
      <c r="C21" s="4">
        <f t="shared" si="4"/>
        <v>25867</v>
      </c>
      <c r="D21" s="4">
        <f t="shared" si="4"/>
        <v>888566934</v>
      </c>
      <c r="F21" s="17">
        <v>2564</v>
      </c>
      <c r="G21" s="4">
        <f t="shared" si="5"/>
        <v>11172</v>
      </c>
      <c r="H21" s="4">
        <f t="shared" si="5"/>
        <v>11395</v>
      </c>
      <c r="I21" s="4">
        <f t="shared" si="5"/>
        <v>3126</v>
      </c>
      <c r="J21" s="4">
        <f t="shared" si="5"/>
        <v>174</v>
      </c>
      <c r="K21" s="7">
        <f t="shared" ref="K21:K22" si="6">SUM(G21:J21)</f>
        <v>25867</v>
      </c>
    </row>
    <row r="22" spans="2:11" x14ac:dyDescent="0.55000000000000004">
      <c r="B22" s="22">
        <v>2565</v>
      </c>
      <c r="C22" s="14">
        <f t="shared" si="4"/>
        <v>9531</v>
      </c>
      <c r="D22" s="14">
        <f t="shared" si="4"/>
        <v>463364042</v>
      </c>
      <c r="F22" s="22">
        <v>2565</v>
      </c>
      <c r="G22" s="14">
        <f t="shared" si="5"/>
        <v>4719</v>
      </c>
      <c r="H22" s="14">
        <f t="shared" si="5"/>
        <v>3738</v>
      </c>
      <c r="I22" s="14">
        <f t="shared" si="5"/>
        <v>1042</v>
      </c>
      <c r="J22" s="14">
        <f t="shared" si="5"/>
        <v>32</v>
      </c>
      <c r="K22" s="7">
        <f t="shared" si="6"/>
        <v>9531</v>
      </c>
    </row>
    <row r="23" spans="2:11" x14ac:dyDescent="0.55000000000000004">
      <c r="B23" s="21" t="s">
        <v>1</v>
      </c>
      <c r="C23" s="7">
        <f>SUM(C18:C22)</f>
        <v>97466</v>
      </c>
      <c r="D23" s="7">
        <f>SUM(D18:D22)</f>
        <v>4320095553</v>
      </c>
      <c r="F23" s="21" t="s">
        <v>1</v>
      </c>
      <c r="G23" s="7">
        <f>SUM(G18:G22)</f>
        <v>48132</v>
      </c>
      <c r="H23" s="7">
        <f t="shared" ref="H23" si="7">SUM(H18:H22)</f>
        <v>37383</v>
      </c>
      <c r="I23" s="7">
        <f t="shared" ref="I23" si="8">SUM(I18:I22)</f>
        <v>11270</v>
      </c>
      <c r="J23" s="7">
        <f t="shared" ref="J23" si="9">SUM(J18:J22)</f>
        <v>681</v>
      </c>
      <c r="K23" s="7">
        <f>SUM(G23:J23)</f>
        <v>97466</v>
      </c>
    </row>
    <row r="26" spans="2:11" x14ac:dyDescent="0.55000000000000004">
      <c r="B26" s="31" t="s">
        <v>12</v>
      </c>
      <c r="C26" s="31"/>
      <c r="D26" s="31"/>
      <c r="F26" s="31" t="s">
        <v>11</v>
      </c>
      <c r="G26" s="31"/>
      <c r="H26" s="31"/>
      <c r="I26" s="31"/>
      <c r="J26" s="31"/>
      <c r="K26" s="31"/>
    </row>
    <row r="27" spans="2:11" x14ac:dyDescent="0.55000000000000004">
      <c r="B27" s="31"/>
      <c r="C27" s="31"/>
      <c r="D27" s="31"/>
      <c r="F27" s="31"/>
      <c r="G27" s="31"/>
      <c r="H27" s="31"/>
      <c r="I27" s="31"/>
      <c r="J27" s="31"/>
      <c r="K27" s="31"/>
    </row>
    <row r="28" spans="2:11" x14ac:dyDescent="0.55000000000000004">
      <c r="B28" s="26" t="s">
        <v>2</v>
      </c>
      <c r="C28" s="27" t="s">
        <v>0</v>
      </c>
      <c r="D28" s="27" t="s">
        <v>3</v>
      </c>
      <c r="F28" s="26" t="s">
        <v>2</v>
      </c>
      <c r="G28" s="27" t="s">
        <v>4</v>
      </c>
      <c r="H28" s="27" t="s">
        <v>5</v>
      </c>
      <c r="I28" s="27" t="s">
        <v>6</v>
      </c>
      <c r="J28" s="27" t="s">
        <v>7</v>
      </c>
      <c r="K28" s="27" t="s">
        <v>8</v>
      </c>
    </row>
    <row r="29" spans="2:11" x14ac:dyDescent="0.55000000000000004">
      <c r="B29" s="24">
        <v>2561</v>
      </c>
      <c r="C29" s="25">
        <v>23325</v>
      </c>
      <c r="D29" s="25">
        <v>1108360793</v>
      </c>
      <c r="F29" s="24">
        <v>2561</v>
      </c>
      <c r="G29" s="25">
        <v>11938</v>
      </c>
      <c r="H29" s="25">
        <v>8413</v>
      </c>
      <c r="I29" s="25">
        <v>2699</v>
      </c>
      <c r="J29" s="25">
        <v>275</v>
      </c>
      <c r="K29" s="23">
        <f t="shared" ref="K29:K30" si="10">SUM(G29:J29)</f>
        <v>23325</v>
      </c>
    </row>
    <row r="30" spans="2:11" x14ac:dyDescent="0.55000000000000004">
      <c r="B30" s="17">
        <v>2562</v>
      </c>
      <c r="C30" s="4">
        <v>22084</v>
      </c>
      <c r="D30" s="4">
        <v>1066097737</v>
      </c>
      <c r="F30" s="17">
        <v>2562</v>
      </c>
      <c r="G30" s="4">
        <v>11072</v>
      </c>
      <c r="H30" s="4">
        <v>8291</v>
      </c>
      <c r="I30" s="4">
        <v>2605</v>
      </c>
      <c r="J30" s="4">
        <v>116</v>
      </c>
      <c r="K30" s="23">
        <f t="shared" si="10"/>
        <v>22084</v>
      </c>
    </row>
    <row r="31" spans="2:11" x14ac:dyDescent="0.55000000000000004">
      <c r="B31" s="24">
        <v>2563</v>
      </c>
      <c r="C31" s="25">
        <v>18492</v>
      </c>
      <c r="D31" s="25">
        <v>895889020</v>
      </c>
      <c r="F31" s="24">
        <v>2563</v>
      </c>
      <c r="G31" s="25">
        <v>9262</v>
      </c>
      <c r="H31" s="25">
        <v>6969</v>
      </c>
      <c r="I31" s="25">
        <v>2170</v>
      </c>
      <c r="J31" s="25">
        <v>91</v>
      </c>
      <c r="K31" s="23">
        <f>SUM(G31:J31)</f>
        <v>18492</v>
      </c>
    </row>
    <row r="32" spans="2:11" x14ac:dyDescent="0.55000000000000004">
      <c r="B32" s="19">
        <v>2564</v>
      </c>
      <c r="C32" s="13">
        <v>27204</v>
      </c>
      <c r="D32" s="13">
        <v>930266650</v>
      </c>
      <c r="F32" s="19">
        <v>2564</v>
      </c>
      <c r="G32" s="13">
        <v>11188</v>
      </c>
      <c r="H32" s="13">
        <v>12431</v>
      </c>
      <c r="I32" s="13">
        <v>3411</v>
      </c>
      <c r="J32" s="13">
        <v>174</v>
      </c>
      <c r="K32" s="23">
        <f t="shared" ref="K32:K33" si="11">SUM(G32:J32)</f>
        <v>27204</v>
      </c>
    </row>
    <row r="33" spans="2:11" x14ac:dyDescent="0.55000000000000004">
      <c r="B33" s="24">
        <v>2565</v>
      </c>
      <c r="C33" s="25">
        <v>9890</v>
      </c>
      <c r="D33" s="25">
        <v>479563442</v>
      </c>
      <c r="F33" s="24">
        <v>2565</v>
      </c>
      <c r="G33" s="25">
        <v>4726</v>
      </c>
      <c r="H33" s="25">
        <v>4024</v>
      </c>
      <c r="I33" s="25">
        <v>1108</v>
      </c>
      <c r="J33" s="25">
        <v>32</v>
      </c>
      <c r="K33" s="23">
        <f t="shared" si="11"/>
        <v>9890</v>
      </c>
    </row>
    <row r="34" spans="2:11" x14ac:dyDescent="0.55000000000000004">
      <c r="B34" s="26" t="s">
        <v>1</v>
      </c>
      <c r="C34" s="27">
        <f>SUM(C29:C33)</f>
        <v>100995</v>
      </c>
      <c r="D34" s="27">
        <f>SUM(D29:D33)</f>
        <v>4480177642</v>
      </c>
      <c r="F34" s="26" t="s">
        <v>1</v>
      </c>
      <c r="G34" s="27">
        <f>SUM(G29:G33)</f>
        <v>48186</v>
      </c>
      <c r="H34" s="27">
        <f t="shared" ref="H34" si="12">SUM(H29:H33)</f>
        <v>40128</v>
      </c>
      <c r="I34" s="27">
        <f t="shared" ref="I34" si="13">SUM(I29:I33)</f>
        <v>11993</v>
      </c>
      <c r="J34" s="27">
        <f t="shared" ref="J34" si="14">SUM(J29:J33)</f>
        <v>688</v>
      </c>
      <c r="K34" s="27">
        <f>SUM(G34:J34)</f>
        <v>100995</v>
      </c>
    </row>
    <row r="36" spans="2:11" x14ac:dyDescent="0.55000000000000004">
      <c r="K36" s="33" t="s">
        <v>13</v>
      </c>
    </row>
  </sheetData>
  <mergeCells count="7">
    <mergeCell ref="B1:K3"/>
    <mergeCell ref="B15:D16"/>
    <mergeCell ref="F15:K16"/>
    <mergeCell ref="B26:D27"/>
    <mergeCell ref="F26:K27"/>
    <mergeCell ref="B4:D5"/>
    <mergeCell ref="F4:K5"/>
  </mergeCells>
  <pageMargins left="0.7" right="0.7" top="0.75" bottom="0.75" header="0.3" footer="0.3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punnapoj phaladech</cp:lastModifiedBy>
  <cp:lastPrinted>2022-06-22T06:50:41Z</cp:lastPrinted>
  <dcterms:created xsi:type="dcterms:W3CDTF">2022-06-14T06:48:37Z</dcterms:created>
  <dcterms:modified xsi:type="dcterms:W3CDTF">2022-06-27T03:49:11Z</dcterms:modified>
</cp:coreProperties>
</file>